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01 - Projekte aktuell\05 - CSA Website Work in Progress\02 - Ressourcen\02 - Excel Diagramme\"/>
    </mc:Choice>
  </mc:AlternateContent>
  <bookViews>
    <workbookView xWindow="0" yWindow="120" windowWidth="19140" windowHeight="12120" tabRatio="815"/>
  </bookViews>
  <sheets>
    <sheet name="Wasserfall" sheetId="471" r:id="rId1"/>
  </sheets>
  <calcPr calcId="162913"/>
</workbook>
</file>

<file path=xl/calcChain.xml><?xml version="1.0" encoding="utf-8"?>
<calcChain xmlns="http://schemas.openxmlformats.org/spreadsheetml/2006/main">
  <c r="D29" i="471" l="1"/>
  <c r="G35" i="471"/>
  <c r="K35" i="471"/>
  <c r="J30" i="471" l="1"/>
  <c r="H30" i="471"/>
  <c r="D34" i="471"/>
  <c r="D33" i="471"/>
  <c r="D32" i="471"/>
  <c r="D31" i="471"/>
  <c r="D30" i="471"/>
  <c r="E29" i="471"/>
  <c r="J31" i="471" l="1"/>
  <c r="K30" i="471"/>
  <c r="F30" i="471"/>
  <c r="G30" i="471"/>
  <c r="H31" i="471"/>
  <c r="I30" i="471"/>
  <c r="J34" i="471"/>
  <c r="K33" i="471"/>
  <c r="F33" i="471"/>
  <c r="G33" i="471"/>
  <c r="H34" i="471"/>
  <c r="I33" i="471"/>
  <c r="J32" i="471"/>
  <c r="K31" i="471"/>
  <c r="F31" i="471"/>
  <c r="G31" i="471"/>
  <c r="H32" i="471"/>
  <c r="I31" i="471"/>
  <c r="J33" i="471"/>
  <c r="K32" i="471"/>
  <c r="F32" i="471"/>
  <c r="G32" i="471"/>
  <c r="H33" i="471"/>
  <c r="I32" i="471"/>
  <c r="K34" i="471"/>
  <c r="E35" i="471"/>
  <c r="F34" i="471"/>
  <c r="G34" i="471"/>
  <c r="F35" i="471"/>
  <c r="I35" i="471"/>
  <c r="I34" i="471"/>
  <c r="J35" i="471"/>
  <c r="H35" i="471"/>
</calcChain>
</file>

<file path=xl/sharedStrings.xml><?xml version="1.0" encoding="utf-8"?>
<sst xmlns="http://schemas.openxmlformats.org/spreadsheetml/2006/main" count="18" uniqueCount="18">
  <si>
    <t>www.cs-analytics.de</t>
  </si>
  <si>
    <t>Start</t>
  </si>
  <si>
    <t>Faktor 1</t>
  </si>
  <si>
    <t>Faktor 2</t>
  </si>
  <si>
    <t>Faktor 3</t>
  </si>
  <si>
    <t>Faktor 4</t>
  </si>
  <si>
    <t>Faktor 5</t>
  </si>
  <si>
    <t>Ende</t>
  </si>
  <si>
    <t>Werte</t>
  </si>
  <si>
    <t>Kumuliert</t>
  </si>
  <si>
    <t>Start / Ende</t>
  </si>
  <si>
    <t>Unsichtbar negativ</t>
  </si>
  <si>
    <t>Grün negativ</t>
  </si>
  <si>
    <t>Rot positiv</t>
  </si>
  <si>
    <t>Grün positiv</t>
  </si>
  <si>
    <t>Unsichtbar positiv</t>
  </si>
  <si>
    <t>Rot negativ</t>
  </si>
  <si>
    <t>Wasserfall oder Brückendiagramm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</si>
</sst>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800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6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" applyNumberFormat="0" applyAlignment="0" applyProtection="0"/>
    <xf numFmtId="0" fontId="11" fillId="26" borderId="2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2" fillId="31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7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6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0" borderId="5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9">
    <xf numFmtId="0" fontId="0" fillId="0" borderId="0" xfId="0"/>
    <xf numFmtId="0" fontId="5" fillId="0" borderId="6" xfId="0" applyNumberFormat="1" applyFont="1" applyFill="1" applyBorder="1" applyAlignment="1" applyProtection="1">
      <alignment horizontal="left" vertical="center" indent="1"/>
      <protection locked="0"/>
    </xf>
    <xf numFmtId="0" fontId="4" fillId="0" borderId="6" xfId="0" applyNumberFormat="1" applyFont="1" applyFill="1" applyBorder="1" applyAlignment="1" applyProtection="1">
      <alignment vertical="center"/>
      <protection locked="0"/>
    </xf>
    <xf numFmtId="0" fontId="23" fillId="0" borderId="6" xfId="41" applyNumberFormat="1" applyFill="1" applyBorder="1" applyAlignment="1" applyProtection="1">
      <alignment horizontal="right" vertical="center" indent="1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3" fontId="0" fillId="0" borderId="8" xfId="0" applyNumberFormat="1" applyFill="1" applyBorder="1" applyProtection="1">
      <protection locked="0"/>
    </xf>
    <xf numFmtId="3" fontId="0" fillId="0" borderId="8" xfId="0" applyNumberFormat="1" applyBorder="1" applyProtection="1">
      <protection locked="0"/>
    </xf>
    <xf numFmtId="3" fontId="0" fillId="0" borderId="9" xfId="0" applyNumberFormat="1" applyFill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10" xfId="0" applyNumberFormat="1" applyFill="1" applyBorder="1" applyProtection="1">
      <protection locked="0"/>
    </xf>
    <xf numFmtId="3" fontId="0" fillId="0" borderId="10" xfId="0" applyNumberFormat="1" applyBorder="1" applyProtection="1">
      <protection locked="0"/>
    </xf>
    <xf numFmtId="0" fontId="22" fillId="32" borderId="8" xfId="0" applyFont="1" applyFill="1" applyBorder="1" applyProtection="1"/>
    <xf numFmtId="164" fontId="6" fillId="32" borderId="8" xfId="0" applyNumberFormat="1" applyFont="1" applyFill="1" applyBorder="1" applyAlignment="1" applyProtection="1">
      <alignment horizontal="right" vertical="center" indent="1"/>
    </xf>
    <xf numFmtId="0" fontId="22" fillId="32" borderId="9" xfId="0" applyFont="1" applyFill="1" applyBorder="1" applyProtection="1"/>
    <xf numFmtId="164" fontId="6" fillId="32" borderId="9" xfId="0" applyNumberFormat="1" applyFont="1" applyFill="1" applyBorder="1" applyAlignment="1" applyProtection="1">
      <alignment horizontal="right" vertical="center" indent="1"/>
    </xf>
    <xf numFmtId="0" fontId="22" fillId="32" borderId="10" xfId="0" applyFont="1" applyFill="1" applyBorder="1" applyProtection="1"/>
    <xf numFmtId="164" fontId="6" fillId="32" borderId="10" xfId="0" applyNumberFormat="1" applyFont="1" applyFill="1" applyBorder="1" applyAlignment="1" applyProtection="1">
      <alignment horizontal="right" vertical="center" indent="1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Besuchter Hyperlink" xfId="27" builtinId="9" hidden="1"/>
    <cellStyle name="Eingabe" xfId="28" builtinId="20" customBuiltin="1"/>
    <cellStyle name="Ergebnis" xfId="29" builtinId="25" customBuiltin="1"/>
    <cellStyle name="Erklärender Text" xfId="30" builtinId="53" customBuiltin="1"/>
    <cellStyle name="Gut" xfId="31" builtinId="26" customBuiltin="1"/>
    <cellStyle name="Link" xfId="32" builtinId="8" hidden="1"/>
    <cellStyle name="Link" xfId="39" builtinId="8" hidden="1"/>
    <cellStyle name="Link" xfId="40" builtinId="8" hidden="1"/>
    <cellStyle name="Link" xfId="41" builtinId="8"/>
    <cellStyle name="Neutral" xfId="33" builtinId="28" customBuiltin="1"/>
    <cellStyle name="Schlecht" xfId="34" builtinId="27" customBuiltin="1"/>
    <cellStyle name="Standard" xfId="0" builtinId="0" customBuiltin="1"/>
    <cellStyle name="Überschrift" xfId="35" builtinId="15" customBuiltin="1"/>
    <cellStyle name="Verknüpfte Zelle" xfId="36" builtinId="24" customBuiltin="1"/>
    <cellStyle name="Warnender Text" xfId="37" builtinId="11" customBuiltin="1"/>
    <cellStyle name="Zelle überprüfen" xfId="38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00"/>
      <color rgb="FF008000"/>
      <color rgb="FFDDDDDD"/>
      <color rgb="FFFFFF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20487821038178E-2"/>
          <c:y val="6.3414634146341464E-2"/>
          <c:w val="0.88643195524514207"/>
          <c:h val="0.826829268292682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Wasserfall!$E$28</c:f>
              <c:strCache>
                <c:ptCount val="1"/>
                <c:pt idx="0">
                  <c:v>Start / Ende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>
              <a:noFill/>
              <a:prstDash val="solid"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B85-4D9C-A5B8-AF391F8369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Wasserfall!$B$29:$B$35</c:f>
              <c:strCache>
                <c:ptCount val="7"/>
                <c:pt idx="0">
                  <c:v>Start</c:v>
                </c:pt>
                <c:pt idx="1">
                  <c:v>Faktor 1</c:v>
                </c:pt>
                <c:pt idx="2">
                  <c:v>Faktor 2</c:v>
                </c:pt>
                <c:pt idx="3">
                  <c:v>Faktor 3</c:v>
                </c:pt>
                <c:pt idx="4">
                  <c:v>Faktor 4</c:v>
                </c:pt>
                <c:pt idx="5">
                  <c:v>Faktor 5</c:v>
                </c:pt>
                <c:pt idx="6">
                  <c:v>Ende</c:v>
                </c:pt>
              </c:strCache>
            </c:strRef>
          </c:cat>
          <c:val>
            <c:numRef>
              <c:f>Wasserfall!$E$29:$E$35</c:f>
              <c:numCache>
                <c:formatCode>#,##0</c:formatCode>
                <c:ptCount val="7"/>
                <c:pt idx="0">
                  <c:v>2075</c:v>
                </c:pt>
                <c:pt idx="6">
                  <c:v>1461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85-4D9C-A5B8-AF391F8369DC}"/>
            </c:ext>
          </c:extLst>
        </c:ser>
        <c:ser>
          <c:idx val="2"/>
          <c:order val="1"/>
          <c:tx>
            <c:strRef>
              <c:f>Wasserfall!$F$28</c:f>
              <c:strCache>
                <c:ptCount val="1"/>
                <c:pt idx="0">
                  <c:v>Unsichtbar negativ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Wasserfall!$B$29:$B$35</c:f>
              <c:strCache>
                <c:ptCount val="7"/>
                <c:pt idx="0">
                  <c:v>Start</c:v>
                </c:pt>
                <c:pt idx="1">
                  <c:v>Faktor 1</c:v>
                </c:pt>
                <c:pt idx="2">
                  <c:v>Faktor 2</c:v>
                </c:pt>
                <c:pt idx="3">
                  <c:v>Faktor 3</c:v>
                </c:pt>
                <c:pt idx="4">
                  <c:v>Faktor 4</c:v>
                </c:pt>
                <c:pt idx="5">
                  <c:v>Faktor 5</c:v>
                </c:pt>
                <c:pt idx="6">
                  <c:v>Ende</c:v>
                </c:pt>
              </c:strCache>
            </c:strRef>
          </c:cat>
          <c:val>
            <c:numRef>
              <c:f>Wasserfall!$F$29:$F$35</c:f>
              <c:numCache>
                <c:formatCode>#,##0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85-4D9C-A5B8-AF391F8369DC}"/>
            </c:ext>
          </c:extLst>
        </c:ser>
        <c:ser>
          <c:idx val="3"/>
          <c:order val="2"/>
          <c:tx>
            <c:strRef>
              <c:f>Wasserfall!$G$28</c:f>
              <c:strCache>
                <c:ptCount val="1"/>
                <c:pt idx="0">
                  <c:v>Rot negativ</c:v>
                </c:pt>
              </c:strCache>
            </c:strRef>
          </c:tx>
          <c:spPr>
            <a:solidFill>
              <a:srgbClr val="C00000"/>
            </a:solidFill>
            <a:ln w="12700">
              <a:noFill/>
              <a:prstDash val="solid"/>
            </a:ln>
          </c:spPr>
          <c:invertIfNegative val="0"/>
          <c:cat>
            <c:strRef>
              <c:f>Wasserfall!$B$29:$B$35</c:f>
              <c:strCache>
                <c:ptCount val="7"/>
                <c:pt idx="0">
                  <c:v>Start</c:v>
                </c:pt>
                <c:pt idx="1">
                  <c:v>Faktor 1</c:v>
                </c:pt>
                <c:pt idx="2">
                  <c:v>Faktor 2</c:v>
                </c:pt>
                <c:pt idx="3">
                  <c:v>Faktor 3</c:v>
                </c:pt>
                <c:pt idx="4">
                  <c:v>Faktor 4</c:v>
                </c:pt>
                <c:pt idx="5">
                  <c:v>Faktor 5</c:v>
                </c:pt>
                <c:pt idx="6">
                  <c:v>Ende</c:v>
                </c:pt>
              </c:strCache>
            </c:strRef>
          </c:cat>
          <c:val>
            <c:numRef>
              <c:f>Wasserfall!$G$29:$G$35</c:f>
              <c:numCache>
                <c:formatCode>#,##0</c:formatCode>
                <c:ptCount val="7"/>
                <c:pt idx="1">
                  <c:v>0</c:v>
                </c:pt>
                <c:pt idx="2">
                  <c:v>-521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85-4D9C-A5B8-AF391F8369DC}"/>
            </c:ext>
          </c:extLst>
        </c:ser>
        <c:ser>
          <c:idx val="4"/>
          <c:order val="3"/>
          <c:tx>
            <c:strRef>
              <c:f>Wasserfall!$H$28</c:f>
              <c:strCache>
                <c:ptCount val="1"/>
                <c:pt idx="0">
                  <c:v>Grün negativ</c:v>
                </c:pt>
              </c:strCache>
            </c:strRef>
          </c:tx>
          <c:spPr>
            <a:solidFill>
              <a:srgbClr val="008000"/>
            </a:solidFill>
            <a:ln w="12700">
              <a:noFill/>
              <a:prstDash val="solid"/>
            </a:ln>
          </c:spPr>
          <c:invertIfNegative val="0"/>
          <c:cat>
            <c:strRef>
              <c:f>Wasserfall!$B$29:$B$35</c:f>
              <c:strCache>
                <c:ptCount val="7"/>
                <c:pt idx="0">
                  <c:v>Start</c:v>
                </c:pt>
                <c:pt idx="1">
                  <c:v>Faktor 1</c:v>
                </c:pt>
                <c:pt idx="2">
                  <c:v>Faktor 2</c:v>
                </c:pt>
                <c:pt idx="3">
                  <c:v>Faktor 3</c:v>
                </c:pt>
                <c:pt idx="4">
                  <c:v>Faktor 4</c:v>
                </c:pt>
                <c:pt idx="5">
                  <c:v>Faktor 5</c:v>
                </c:pt>
                <c:pt idx="6">
                  <c:v>Ende</c:v>
                </c:pt>
              </c:strCache>
            </c:strRef>
          </c:cat>
          <c:val>
            <c:numRef>
              <c:f>Wasserfall!$H$29:$H$35</c:f>
              <c:numCache>
                <c:formatCode>#,##0</c:formatCode>
                <c:ptCount val="7"/>
                <c:pt idx="1">
                  <c:v>0</c:v>
                </c:pt>
                <c:pt idx="2">
                  <c:v>0</c:v>
                </c:pt>
                <c:pt idx="3">
                  <c:v>-521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85-4D9C-A5B8-AF391F8369DC}"/>
            </c:ext>
          </c:extLst>
        </c:ser>
        <c:ser>
          <c:idx val="5"/>
          <c:order val="4"/>
          <c:tx>
            <c:strRef>
              <c:f>Wasserfall!$I$28</c:f>
              <c:strCache>
                <c:ptCount val="1"/>
                <c:pt idx="0">
                  <c:v>Unsichtbar positiv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Wasserfall!$B$29:$B$35</c:f>
              <c:strCache>
                <c:ptCount val="7"/>
                <c:pt idx="0">
                  <c:v>Start</c:v>
                </c:pt>
                <c:pt idx="1">
                  <c:v>Faktor 1</c:v>
                </c:pt>
                <c:pt idx="2">
                  <c:v>Faktor 2</c:v>
                </c:pt>
                <c:pt idx="3">
                  <c:v>Faktor 3</c:v>
                </c:pt>
                <c:pt idx="4">
                  <c:v>Faktor 4</c:v>
                </c:pt>
                <c:pt idx="5">
                  <c:v>Faktor 5</c:v>
                </c:pt>
                <c:pt idx="6">
                  <c:v>Ende</c:v>
                </c:pt>
              </c:strCache>
            </c:strRef>
          </c:cat>
          <c:val>
            <c:numRef>
              <c:f>Wasserfall!$I$29:$I$35</c:f>
              <c:numCache>
                <c:formatCode>#,##0</c:formatCode>
                <c:ptCount val="7"/>
                <c:pt idx="1">
                  <c:v>2075</c:v>
                </c:pt>
                <c:pt idx="2">
                  <c:v>0</c:v>
                </c:pt>
                <c:pt idx="3">
                  <c:v>0</c:v>
                </c:pt>
                <c:pt idx="4">
                  <c:v>577</c:v>
                </c:pt>
                <c:pt idx="5">
                  <c:v>1461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85-4D9C-A5B8-AF391F8369DC}"/>
            </c:ext>
          </c:extLst>
        </c:ser>
        <c:ser>
          <c:idx val="6"/>
          <c:order val="5"/>
          <c:tx>
            <c:strRef>
              <c:f>Wasserfall!$J$28</c:f>
              <c:strCache>
                <c:ptCount val="1"/>
                <c:pt idx="0">
                  <c:v>Rot positiv</c:v>
                </c:pt>
              </c:strCache>
            </c:strRef>
          </c:tx>
          <c:spPr>
            <a:solidFill>
              <a:srgbClr val="C00000"/>
            </a:solidFill>
            <a:ln w="12700">
              <a:noFill/>
              <a:prstDash val="solid"/>
            </a:ln>
          </c:spPr>
          <c:invertIfNegative val="0"/>
          <c:cat>
            <c:strRef>
              <c:f>Wasserfall!$B$29:$B$35</c:f>
              <c:strCache>
                <c:ptCount val="7"/>
                <c:pt idx="0">
                  <c:v>Start</c:v>
                </c:pt>
                <c:pt idx="1">
                  <c:v>Faktor 1</c:v>
                </c:pt>
                <c:pt idx="2">
                  <c:v>Faktor 2</c:v>
                </c:pt>
                <c:pt idx="3">
                  <c:v>Faktor 3</c:v>
                </c:pt>
                <c:pt idx="4">
                  <c:v>Faktor 4</c:v>
                </c:pt>
                <c:pt idx="5">
                  <c:v>Faktor 5</c:v>
                </c:pt>
                <c:pt idx="6">
                  <c:v>Ende</c:v>
                </c:pt>
              </c:strCache>
            </c:strRef>
          </c:cat>
          <c:val>
            <c:numRef>
              <c:f>Wasserfall!$J$29:$J$35</c:f>
              <c:numCache>
                <c:formatCode>#,##0</c:formatCode>
                <c:ptCount val="7"/>
                <c:pt idx="1">
                  <c:v>0</c:v>
                </c:pt>
                <c:pt idx="2">
                  <c:v>2471</c:v>
                </c:pt>
                <c:pt idx="3">
                  <c:v>0</c:v>
                </c:pt>
                <c:pt idx="4">
                  <c:v>0</c:v>
                </c:pt>
                <c:pt idx="5">
                  <c:v>1413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85-4D9C-A5B8-AF391F8369DC}"/>
            </c:ext>
          </c:extLst>
        </c:ser>
        <c:ser>
          <c:idx val="7"/>
          <c:order val="6"/>
          <c:tx>
            <c:strRef>
              <c:f>Wasserfall!$K$28</c:f>
              <c:strCache>
                <c:ptCount val="1"/>
                <c:pt idx="0">
                  <c:v>Grün positiv</c:v>
                </c:pt>
              </c:strCache>
            </c:strRef>
          </c:tx>
          <c:spPr>
            <a:solidFill>
              <a:srgbClr val="008000"/>
            </a:solidFill>
            <a:ln w="12700">
              <a:noFill/>
              <a:prstDash val="solid"/>
            </a:ln>
          </c:spPr>
          <c:invertIfNegative val="0"/>
          <c:cat>
            <c:strRef>
              <c:f>Wasserfall!$B$29:$B$35</c:f>
              <c:strCache>
                <c:ptCount val="7"/>
                <c:pt idx="0">
                  <c:v>Start</c:v>
                </c:pt>
                <c:pt idx="1">
                  <c:v>Faktor 1</c:v>
                </c:pt>
                <c:pt idx="2">
                  <c:v>Faktor 2</c:v>
                </c:pt>
                <c:pt idx="3">
                  <c:v>Faktor 3</c:v>
                </c:pt>
                <c:pt idx="4">
                  <c:v>Faktor 4</c:v>
                </c:pt>
                <c:pt idx="5">
                  <c:v>Faktor 5</c:v>
                </c:pt>
                <c:pt idx="6">
                  <c:v>Ende</c:v>
                </c:pt>
              </c:strCache>
            </c:strRef>
          </c:cat>
          <c:val>
            <c:numRef>
              <c:f>Wasserfall!$K$29:$K$35</c:f>
              <c:numCache>
                <c:formatCode>#,##0</c:formatCode>
                <c:ptCount val="7"/>
                <c:pt idx="1">
                  <c:v>396</c:v>
                </c:pt>
                <c:pt idx="2">
                  <c:v>0</c:v>
                </c:pt>
                <c:pt idx="3">
                  <c:v>577</c:v>
                </c:pt>
                <c:pt idx="4">
                  <c:v>2297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B85-4D9C-A5B8-AF391F836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68141984"/>
        <c:axId val="668143160"/>
      </c:barChart>
      <c:catAx>
        <c:axId val="6681419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12700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668143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143160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668141984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</xdr:row>
      <xdr:rowOff>0</xdr:rowOff>
    </xdr:from>
    <xdr:to>
      <xdr:col>10</xdr:col>
      <xdr:colOff>700050</xdr:colOff>
      <xdr:row>25</xdr:row>
      <xdr:rowOff>129000</xdr:rowOff>
    </xdr:to>
    <xdr:graphicFrame macro="">
      <xdr:nvGraphicFramePr>
        <xdr:cNvPr id="2" name="CSA Wasserfall Diagramm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s-analytics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2:K35"/>
  <sheetViews>
    <sheetView showGridLines="0" tabSelected="1" zoomScaleNormal="100" workbookViewId="0"/>
  </sheetViews>
  <sheetFormatPr baseColWidth="10" defaultColWidth="10.625" defaultRowHeight="15" customHeight="1" x14ac:dyDescent="0.25"/>
  <cols>
    <col min="1" max="1" width="1.75" style="4" customWidth="1"/>
    <col min="2" max="16384" width="10.625" style="4"/>
  </cols>
  <sheetData>
    <row r="2" spans="2:11" ht="30" customHeight="1" thickBot="1" x14ac:dyDescent="0.3">
      <c r="B2" s="1" t="s">
        <v>17</v>
      </c>
      <c r="C2" s="2"/>
      <c r="D2" s="2"/>
      <c r="E2" s="2"/>
      <c r="F2" s="2"/>
      <c r="G2" s="2"/>
      <c r="H2" s="2"/>
      <c r="I2" s="2"/>
      <c r="J2" s="2"/>
      <c r="K2" s="3" t="s">
        <v>0</v>
      </c>
    </row>
    <row r="28" spans="2:11" ht="30" x14ac:dyDescent="0.25">
      <c r="B28" s="5"/>
      <c r="C28" s="6" t="s">
        <v>8</v>
      </c>
      <c r="D28" s="6" t="s">
        <v>9</v>
      </c>
      <c r="E28" s="6" t="s">
        <v>10</v>
      </c>
      <c r="F28" s="6" t="s">
        <v>11</v>
      </c>
      <c r="G28" s="6" t="s">
        <v>16</v>
      </c>
      <c r="H28" s="6" t="s">
        <v>12</v>
      </c>
      <c r="I28" s="6" t="s">
        <v>15</v>
      </c>
      <c r="J28" s="6" t="s">
        <v>13</v>
      </c>
      <c r="K28" s="6" t="s">
        <v>14</v>
      </c>
    </row>
    <row r="29" spans="2:11" ht="15" customHeight="1" x14ac:dyDescent="0.25">
      <c r="B29" s="13" t="s">
        <v>1</v>
      </c>
      <c r="C29" s="14">
        <v>2075</v>
      </c>
      <c r="D29" s="7">
        <f>SUM(C$29:C29)</f>
        <v>2075</v>
      </c>
      <c r="E29" s="8">
        <f>C29</f>
        <v>2075</v>
      </c>
      <c r="F29" s="7"/>
      <c r="G29" s="7"/>
      <c r="H29" s="7"/>
      <c r="I29" s="7"/>
      <c r="J29" s="7"/>
      <c r="K29" s="7"/>
    </row>
    <row r="30" spans="2:11" ht="15" customHeight="1" x14ac:dyDescent="0.25">
      <c r="B30" s="15" t="s">
        <v>2</v>
      </c>
      <c r="C30" s="16">
        <v>396</v>
      </c>
      <c r="D30" s="9">
        <f>SUM(C$29:C30)</f>
        <v>2471</v>
      </c>
      <c r="E30" s="10"/>
      <c r="F30" s="10">
        <f t="shared" ref="F30:F35" si="0">IF(AND(D30&lt;0,D29&lt;0),MAX(D29:D30),0)</f>
        <v>0</v>
      </c>
      <c r="G30" s="10">
        <f t="shared" ref="G30:G35" si="1">IF(AND(C30&lt;0,D30&lt;0),MAX(C30,D30),0)</f>
        <v>0</v>
      </c>
      <c r="H30" s="10">
        <f t="shared" ref="H30:H35" si="2">IF(AND(D29&lt;0,C30&gt;0),MAX(-C30,D29),0)</f>
        <v>0</v>
      </c>
      <c r="I30" s="10">
        <f t="shared" ref="I30:I35" si="3">IF(AND(D30&gt;0,D29&gt;0),MIN(D29:D30),0)</f>
        <v>2075</v>
      </c>
      <c r="J30" s="10">
        <f t="shared" ref="J30:J35" si="4">IF(AND(D29&gt;0,C30&lt;0),MIN(-C30,D29),0)</f>
        <v>0</v>
      </c>
      <c r="K30" s="10">
        <f t="shared" ref="K30:K35" si="5">IF(AND(D30&gt;0,C30&gt;0),MIN(C30,D30),0)</f>
        <v>396</v>
      </c>
    </row>
    <row r="31" spans="2:11" ht="15" customHeight="1" x14ac:dyDescent="0.25">
      <c r="B31" s="15" t="s">
        <v>3</v>
      </c>
      <c r="C31" s="16">
        <v>-2992</v>
      </c>
      <c r="D31" s="9">
        <f>SUM(C$29:C31)</f>
        <v>-521</v>
      </c>
      <c r="E31" s="10"/>
      <c r="F31" s="10">
        <f t="shared" si="0"/>
        <v>0</v>
      </c>
      <c r="G31" s="10">
        <f t="shared" si="1"/>
        <v>-521</v>
      </c>
      <c r="H31" s="10">
        <f t="shared" si="2"/>
        <v>0</v>
      </c>
      <c r="I31" s="10">
        <f t="shared" si="3"/>
        <v>0</v>
      </c>
      <c r="J31" s="10">
        <f t="shared" si="4"/>
        <v>2471</v>
      </c>
      <c r="K31" s="10">
        <f t="shared" si="5"/>
        <v>0</v>
      </c>
    </row>
    <row r="32" spans="2:11" ht="15" customHeight="1" x14ac:dyDescent="0.25">
      <c r="B32" s="15" t="s">
        <v>4</v>
      </c>
      <c r="C32" s="16">
        <v>1098</v>
      </c>
      <c r="D32" s="9">
        <f>SUM(C$29:C32)</f>
        <v>577</v>
      </c>
      <c r="E32" s="10"/>
      <c r="F32" s="10">
        <f t="shared" si="0"/>
        <v>0</v>
      </c>
      <c r="G32" s="10">
        <f t="shared" si="1"/>
        <v>0</v>
      </c>
      <c r="H32" s="10">
        <f t="shared" si="2"/>
        <v>-521</v>
      </c>
      <c r="I32" s="10">
        <f t="shared" si="3"/>
        <v>0</v>
      </c>
      <c r="J32" s="10">
        <f t="shared" si="4"/>
        <v>0</v>
      </c>
      <c r="K32" s="10">
        <f t="shared" si="5"/>
        <v>577</v>
      </c>
    </row>
    <row r="33" spans="2:11" ht="15" customHeight="1" x14ac:dyDescent="0.25">
      <c r="B33" s="15" t="s">
        <v>5</v>
      </c>
      <c r="C33" s="16">
        <v>2297</v>
      </c>
      <c r="D33" s="9">
        <f>SUM(C$29:C33)</f>
        <v>2874</v>
      </c>
      <c r="E33" s="10"/>
      <c r="F33" s="10">
        <f t="shared" si="0"/>
        <v>0</v>
      </c>
      <c r="G33" s="10">
        <f t="shared" si="1"/>
        <v>0</v>
      </c>
      <c r="H33" s="10">
        <f t="shared" si="2"/>
        <v>0</v>
      </c>
      <c r="I33" s="10">
        <f t="shared" si="3"/>
        <v>577</v>
      </c>
      <c r="J33" s="10">
        <f t="shared" si="4"/>
        <v>0</v>
      </c>
      <c r="K33" s="10">
        <f t="shared" si="5"/>
        <v>2297</v>
      </c>
    </row>
    <row r="34" spans="2:11" ht="15" customHeight="1" x14ac:dyDescent="0.25">
      <c r="B34" s="15" t="s">
        <v>6</v>
      </c>
      <c r="C34" s="16">
        <v>-1413</v>
      </c>
      <c r="D34" s="9">
        <f>SUM(C$29:C34)</f>
        <v>1461</v>
      </c>
      <c r="E34" s="10"/>
      <c r="F34" s="10">
        <f t="shared" si="0"/>
        <v>0</v>
      </c>
      <c r="G34" s="10">
        <f t="shared" si="1"/>
        <v>0</v>
      </c>
      <c r="H34" s="10">
        <f t="shared" si="2"/>
        <v>0</v>
      </c>
      <c r="I34" s="10">
        <f t="shared" si="3"/>
        <v>1461</v>
      </c>
      <c r="J34" s="10">
        <f t="shared" si="4"/>
        <v>1413</v>
      </c>
      <c r="K34" s="10">
        <f t="shared" si="5"/>
        <v>0</v>
      </c>
    </row>
    <row r="35" spans="2:11" ht="15" customHeight="1" x14ac:dyDescent="0.25">
      <c r="B35" s="17" t="s">
        <v>7</v>
      </c>
      <c r="C35" s="18"/>
      <c r="D35" s="11"/>
      <c r="E35" s="12">
        <f>D34</f>
        <v>1461</v>
      </c>
      <c r="F35" s="12">
        <f t="shared" si="0"/>
        <v>0</v>
      </c>
      <c r="G35" s="12">
        <f t="shared" si="1"/>
        <v>0</v>
      </c>
      <c r="H35" s="12">
        <f t="shared" si="2"/>
        <v>0</v>
      </c>
      <c r="I35" s="12">
        <f t="shared" si="3"/>
        <v>0</v>
      </c>
      <c r="J35" s="12">
        <f t="shared" si="4"/>
        <v>0</v>
      </c>
      <c r="K35" s="12">
        <f t="shared" si="5"/>
        <v>0</v>
      </c>
    </row>
  </sheetData>
  <hyperlinks>
    <hyperlink ref="K2" r:id="rId1"/>
  </hyperlinks>
  <pageMargins left="0.39370078740157483" right="0.39370078740157483" top="0.39370078740157483" bottom="0.39370078740157483" header="0.19685039370078741" footer="0.19685039370078741"/>
  <pageSetup paperSize="9" orientation="landscape" cellComments="atEnd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Wasserfall</vt:lpstr>
    </vt:vector>
  </TitlesOfParts>
  <Manager>Robert Mundigl</Manager>
  <Company>Clear &amp; Simple Analytics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Clear &amp; Simple Analytics Ressourcen - Excel Diagramme</dc:title>
  <dc:subject>Wasserfall Diagramm</dc:subject>
  <dc:creator>Robert Mundigl</dc:creator>
  <cp:keywords>Microsoft Excel Diagramme</cp:keywords>
  <dc:description>www.cs-analytics.de</dc:description>
  <cp:lastModifiedBy>Robert Mundigl</cp:lastModifiedBy>
  <cp:lastPrinted>2016-09-30T22:00:00Z</cp:lastPrinted>
  <dcterms:created xsi:type="dcterms:W3CDTF">2016-09-30T22:00:00Z</dcterms:created>
  <dcterms:modified xsi:type="dcterms:W3CDTF">2016-10-24T06:27:03Z</dcterms:modified>
  <cp:category>Microsoft Excel Diagramme</cp:category>
</cp:coreProperties>
</file>